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.becker\Documents\BECKER\2) FINANCEIRO\1) PPA 2024-2027\5) ATRIBUTOS PPA 2024 - 2027\2) ATRIBUTOS\"/>
    </mc:Choice>
  </mc:AlternateContent>
  <xr:revisionPtr revIDLastSave="0" documentId="8_{7F88F09D-0206-467E-8326-EE80580E621C}" xr6:coauthVersionLast="45" xr6:coauthVersionMax="45" xr10:uidLastSave="{00000000-0000-0000-0000-000000000000}"/>
  <bookViews>
    <workbookView xWindow="-120" yWindow="-120" windowWidth="29040" windowHeight="15840" xr2:uid="{ECC015D6-CC32-4AFD-ACD5-22623B1852EC}"/>
  </bookViews>
  <sheets>
    <sheet name="PPA PORTAL DA TRANSPARÊNCIA" sheetId="8" r:id="rId1"/>
  </sheets>
  <definedNames>
    <definedName name="_xlnm.Print_Area" localSheetId="0">'PPA PORTAL DA TRANSPARÊNCIA'!$A$1:$O$26</definedName>
    <definedName name="_xlnm.Print_Titles" localSheetId="0">'PPA PORTAL DA TRANSPARÊNCIA'!$2:$4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8" l="1"/>
  <c r="M23" i="8"/>
  <c r="L23" i="8"/>
  <c r="K23" i="8"/>
  <c r="O21" i="8"/>
  <c r="H21" i="8" s="1"/>
  <c r="G21" i="8"/>
  <c r="O19" i="8"/>
  <c r="H19" i="8" s="1"/>
  <c r="O17" i="8"/>
  <c r="H17" i="8"/>
  <c r="G17" i="8"/>
  <c r="J17" i="8" s="1"/>
  <c r="F17" i="8"/>
  <c r="O15" i="8"/>
  <c r="I15" i="8" s="1"/>
  <c r="G15" i="8"/>
  <c r="F15" i="8"/>
  <c r="O13" i="8"/>
  <c r="H13" i="8" s="1"/>
  <c r="O11" i="8"/>
  <c r="H11" i="8"/>
  <c r="G11" i="8"/>
  <c r="J11" i="8" s="1"/>
  <c r="F11" i="8"/>
  <c r="O9" i="8"/>
  <c r="F9" i="8" s="1"/>
  <c r="J9" i="8" s="1"/>
  <c r="O7" i="8"/>
  <c r="H7" i="8"/>
  <c r="G7" i="8"/>
  <c r="J7" i="8" s="1"/>
  <c r="F7" i="8"/>
  <c r="O5" i="8"/>
  <c r="O23" i="8" s="1"/>
  <c r="G23" i="8" l="1"/>
  <c r="F23" i="8"/>
  <c r="J23" i="8" s="1"/>
  <c r="I23" i="8"/>
  <c r="H23" i="8"/>
  <c r="F21" i="8"/>
  <c r="J21" i="8" s="1"/>
  <c r="F5" i="8"/>
  <c r="H15" i="8"/>
  <c r="J15" i="8" s="1"/>
  <c r="G5" i="8"/>
  <c r="F13" i="8"/>
  <c r="J13" i="8" s="1"/>
  <c r="F19" i="8"/>
  <c r="G13" i="8"/>
  <c r="G19" i="8"/>
  <c r="J5" i="8" l="1"/>
  <c r="J19" i="8"/>
</calcChain>
</file>

<file path=xl/sharedStrings.xml><?xml version="1.0" encoding="utf-8"?>
<sst xmlns="http://schemas.openxmlformats.org/spreadsheetml/2006/main" count="70" uniqueCount="41">
  <si>
    <t>NOME DA ENTREGA (PRODUTO)</t>
  </si>
  <si>
    <t>META ACUMULATIVA?</t>
  </si>
  <si>
    <t>SIM</t>
  </si>
  <si>
    <t>EXISTE FINANCEIRO?</t>
  </si>
  <si>
    <t>TIPO DE ENTREGA</t>
  </si>
  <si>
    <t>DECRETO Nº 6.865, DE 23 DE JANEIRO DE 2009.</t>
  </si>
  <si>
    <t>Estabelece normas de programação e execução orçamentária e financeira para o exercício de 2009</t>
  </si>
  <si>
    <r>
      <t xml:space="preserve">19222 - LAGOA DE CAPTAÇÃO DE ÁGUA BRUTA DO DAIA I DESASSOREADA </t>
    </r>
    <r>
      <rPr>
        <b/>
        <sz val="12"/>
        <color theme="4" tint="-0.249977111117893"/>
        <rFont val="Arial"/>
        <family val="2"/>
      </rPr>
      <t>(GEPI)</t>
    </r>
  </si>
  <si>
    <r>
      <t xml:space="preserve">19203 - ETA DAIA EXPANDIDA </t>
    </r>
    <r>
      <rPr>
        <b/>
        <sz val="12"/>
        <color theme="4" tint="-0.249977111117893"/>
        <rFont val="Arial"/>
        <family val="2"/>
      </rPr>
      <t>(GEPI)</t>
    </r>
  </si>
  <si>
    <r>
      <t xml:space="preserve">19243 - INFRAESTRUTURA DIANOT EXPANDIDA </t>
    </r>
    <r>
      <rPr>
        <b/>
        <sz val="12"/>
        <color theme="4" tint="-0.249977111117893"/>
        <rFont val="Arial"/>
        <family val="2"/>
      </rPr>
      <t>(GEPI)</t>
    </r>
  </si>
  <si>
    <r>
      <t xml:space="preserve">19283 - INFRAESTRUTURA DISTRITO NOVO GAMA IMPLANTADA </t>
    </r>
    <r>
      <rPr>
        <b/>
        <sz val="12"/>
        <color theme="4" tint="-0.249977111117893"/>
        <rFont val="Arial"/>
        <family val="2"/>
      </rPr>
      <t>(GEPI)</t>
    </r>
  </si>
  <si>
    <r>
      <t xml:space="preserve">19205 - INFRAESTRUTURA DISTRITO DE URUAÇU </t>
    </r>
    <r>
      <rPr>
        <b/>
        <sz val="12"/>
        <color theme="4" tint="-0.249977111117893"/>
        <rFont val="Arial"/>
        <family val="2"/>
      </rPr>
      <t>(GEPI)</t>
    </r>
  </si>
  <si>
    <r>
      <t xml:space="preserve">19244 - INFRAESTRUTURA DISTRITO DAIA NORTE </t>
    </r>
    <r>
      <rPr>
        <b/>
        <sz val="12"/>
        <color theme="4" tint="-0.249977111117893"/>
        <rFont val="Arial"/>
        <family val="2"/>
      </rPr>
      <t>(GEPI)</t>
    </r>
  </si>
  <si>
    <r>
      <t>19245 - AMPLIAÇÃO DA ETE DAIA</t>
    </r>
    <r>
      <rPr>
        <b/>
        <sz val="12"/>
        <color theme="4" tint="-0.249977111117893"/>
        <rFont val="Arial"/>
        <family val="2"/>
      </rPr>
      <t xml:space="preserve"> (Recursos Próprios)</t>
    </r>
  </si>
  <si>
    <r>
      <t xml:space="preserve">19242 - ILUMINAÇÃO PÚBLICA DO DAIA </t>
    </r>
    <r>
      <rPr>
        <b/>
        <sz val="12"/>
        <color theme="4" tint="-0.249977111117893"/>
        <rFont val="Arial"/>
        <family val="2"/>
      </rPr>
      <t>(Recursos Próprios)</t>
    </r>
  </si>
  <si>
    <t>NÃO</t>
  </si>
  <si>
    <t xml:space="preserve">META FÍSICA 2024 </t>
  </si>
  <si>
    <t xml:space="preserve">META FÍSICA 2025 </t>
  </si>
  <si>
    <t xml:space="preserve">META FÍSICA 2026 </t>
  </si>
  <si>
    <r>
      <t xml:space="preserve">19282 - INFRAESTRUTURA DISTRITO DE CALDAS NOVAS IMPLANTADA </t>
    </r>
    <r>
      <rPr>
        <b/>
        <sz val="12"/>
        <color theme="4" tint="-0.249977111117893"/>
        <rFont val="Arial"/>
        <family val="2"/>
      </rPr>
      <t xml:space="preserve">(Recursos Próprios) </t>
    </r>
  </si>
  <si>
    <t>TOTALIZAÇÃO</t>
  </si>
  <si>
    <t>OBS: PRODUTO SIOFI: Sistema Informatizado de Programação e Execução Orçamentária e Financeira Estadual -SIOFI Net, com a emissão da Guia de Receita Orçamentária, utilizando-se a rubrica específica.</t>
  </si>
  <si>
    <t>UNIDADE DE MEDIDA</t>
  </si>
  <si>
    <t>VALORES PREVISTOS (R$)</t>
  </si>
  <si>
    <t xml:space="preserve">META FÍSICA 2027 </t>
  </si>
  <si>
    <t xml:space="preserve">TOTAL META FÍSICA </t>
  </si>
  <si>
    <t xml:space="preserve">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</si>
  <si>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</si>
  <si>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</si>
  <si>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FINANCEIRO 2024 A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</si>
  <si>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</si>
  <si>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PERCENTUAL DE EXECUÇÃO PREVISTO   (%)</t>
  </si>
  <si>
    <t xml:space="preserve"> </t>
  </si>
  <si>
    <t>MATRIZ ATRIBUTOS DE PRODUTOS COM UNIDADE DE MEDIDA EM PERCENTUAL (Metas Previstas)</t>
  </si>
  <si>
    <t>%</t>
  </si>
  <si>
    <t xml:space="preserve">PRODUTO EX-SIOFI </t>
  </si>
  <si>
    <t>PRODUTO EX-SIOFI</t>
  </si>
  <si>
    <t>PPA CODEGO - 2024 - 2027</t>
  </si>
  <si>
    <r>
      <t xml:space="preserve">ELABORAÇÃO: </t>
    </r>
    <r>
      <rPr>
        <sz val="12"/>
        <color theme="1"/>
        <rFont val="Arial"/>
        <family val="2"/>
      </rPr>
      <t xml:space="preserve">Luiz Becker Karst (Diretoria Financeira). </t>
    </r>
  </si>
  <si>
    <t>Número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</si>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</sst>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4" tint="-0.249977111117893"/>
      <name val="Arial"/>
      <family val="2"/>
    </font>
    <font>
      <b/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5" xfId="0" applyFont="1" applyFill="1" applyBorder="1"/>
    <xf numFmtId="3" fontId="3" fillId="2" borderId="5" xfId="0" applyNumberFormat="1" applyFont="1" applyFill="1" applyBorder="1"/>
    <xf numFmtId="0" fontId="3" fillId="2" borderId="6" xfId="0" applyFont="1" applyFill="1" applyBorder="1"/>
    <xf numFmtId="9" fontId="3" fillId="2" borderId="3" xfId="1" applyFont="1" applyFill="1" applyBorder="1" applyAlignment="1">
      <alignment horizontal="center" vertical="center"/>
    </xf>
    <xf numFmtId="0" fontId="4" fillId="2" borderId="5" xfId="0" applyFont="1" applyFill="1" applyBorder="1"/>
    <xf numFmtId="9" fontId="4" fillId="2" borderId="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 wrapText="1"/>
    </xf>
    <xf numFmtId="9" fontId="4" fillId="2" borderId="3" xfId="1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36434-BE01-42FC-B154-561256B3479D}">
  <dimension ref="A1:P26"/>
  <sheetViews>
    <sheetView showGridLines="0" tabSelected="1" zoomScaleNormal="100" workbookViewId="0">
      <selection activeCell="N11" sqref="N11"/>
    </sheetView>
  </sheetViews>
  <sheetFormatPr defaultRowHeight="15" x14ac:dyDescent="0.2"/>
  <cols>
    <col min="1" max="1" width="26.85546875" style="1" customWidth="1"/>
    <col min="2" max="2" width="17.85546875" style="26" customWidth="1"/>
    <col min="3" max="3" width="19.42578125" style="1" customWidth="1"/>
    <col min="4" max="4" width="17.28515625" style="1" customWidth="1"/>
    <col min="5" max="5" width="18.85546875" style="1" customWidth="1"/>
    <col min="6" max="6" width="9.140625" style="1" customWidth="1"/>
    <col min="7" max="7" width="10.28515625" style="1" customWidth="1"/>
    <col min="8" max="10" width="9.140625" style="1"/>
    <col min="11" max="15" width="15.85546875" style="1" customWidth="1"/>
    <col min="16" max="16" width="9.140625" style="3"/>
    <col min="17" max="16384" width="9.140625" style="1"/>
  </cols>
  <sheetData>
    <row r="1" spans="1:16" ht="33" customHeight="1" x14ac:dyDescent="0.2">
      <c r="A1" s="40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s="2" customFormat="1" ht="33" customHeight="1" x14ac:dyDescent="0.25">
      <c r="A2" s="42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  <c r="P2" s="6"/>
    </row>
    <row r="3" spans="1:16" s="2" customFormat="1" ht="33" customHeight="1" x14ac:dyDescent="0.25">
      <c r="A3" s="45" t="s">
        <v>0</v>
      </c>
      <c r="B3" s="47" t="s">
        <v>22</v>
      </c>
      <c r="C3" s="49" t="s">
        <v>1</v>
      </c>
      <c r="D3" s="49" t="s">
        <v>3</v>
      </c>
      <c r="E3" s="49" t="s">
        <v>4</v>
      </c>
      <c r="F3" s="51" t="s">
        <v>31</v>
      </c>
      <c r="G3" s="51"/>
      <c r="H3" s="51"/>
      <c r="I3" s="51"/>
      <c r="J3" s="51"/>
      <c r="K3" s="52" t="s">
        <v>23</v>
      </c>
      <c r="L3" s="52"/>
      <c r="M3" s="52"/>
      <c r="N3" s="52"/>
      <c r="O3" s="52"/>
      <c r="P3" s="6"/>
    </row>
    <row r="4" spans="1:16" ht="59.25" customHeight="1" x14ac:dyDescent="0.2">
      <c r="A4" s="46"/>
      <c r="B4" s="48"/>
      <c r="C4" s="50"/>
      <c r="D4" s="50"/>
      <c r="E4" s="50"/>
      <c r="F4" s="17" t="s">
        <v>16</v>
      </c>
      <c r="G4" s="32" t="s">
        <v>17</v>
      </c>
      <c r="H4" s="32" t="s">
        <v>18</v>
      </c>
      <c r="I4" s="32" t="s">
        <v>24</v>
      </c>
      <c r="J4" s="29" t="s">
        <v>25</v>
      </c>
      <c r="K4" s="22" t="s">
        <v>26</v>
      </c>
      <c r="L4" s="32" t="s">
        <v>27</v>
      </c>
      <c r="M4" s="32" t="s">
        <v>28</v>
      </c>
      <c r="N4" s="32" t="s">
        <v>30</v>
      </c>
      <c r="O4" s="32" t="s">
        <v>29</v>
      </c>
    </row>
    <row r="5" spans="1:16" ht="31.5" x14ac:dyDescent="0.2">
      <c r="A5" s="4" t="s">
        <v>8</v>
      </c>
      <c r="B5" s="20" t="s">
        <v>39</v>
      </c>
      <c r="C5" s="7" t="s">
        <v>2</v>
      </c>
      <c r="D5" s="7" t="s">
        <v>2</v>
      </c>
      <c r="E5" s="27" t="s">
        <v>36</v>
      </c>
      <c r="F5" s="14">
        <f>K5/O5</f>
        <v>0.74999998546254265</v>
      </c>
      <c r="G5" s="14">
        <f>L5/O5</f>
        <v>0.25000001453745735</v>
      </c>
      <c r="H5" s="14">
        <v>0</v>
      </c>
      <c r="I5" s="14">
        <v>0</v>
      </c>
      <c r="J5" s="16">
        <f>SUM(F5:I5)</f>
        <v>1</v>
      </c>
      <c r="K5" s="23">
        <v>12897716</v>
      </c>
      <c r="L5" s="8">
        <v>4299239</v>
      </c>
      <c r="M5" s="8">
        <v>0</v>
      </c>
      <c r="N5" s="8">
        <v>0</v>
      </c>
      <c r="O5" s="9">
        <f>SUM(K5:N5)</f>
        <v>17196955</v>
      </c>
    </row>
    <row r="6" spans="1:16" ht="5.0999999999999996" customHeight="1" x14ac:dyDescent="0.2">
      <c r="A6" s="30"/>
      <c r="B6" s="21"/>
      <c r="C6" s="31"/>
      <c r="D6" s="31"/>
      <c r="E6" s="19"/>
      <c r="F6" s="17"/>
      <c r="G6" s="32"/>
      <c r="H6" s="32"/>
      <c r="I6" s="32"/>
      <c r="J6" s="29"/>
      <c r="K6" s="32"/>
      <c r="L6" s="32"/>
      <c r="M6" s="32"/>
      <c r="N6" s="32"/>
      <c r="O6" s="18"/>
    </row>
    <row r="7" spans="1:16" ht="72.75" customHeight="1" x14ac:dyDescent="0.2">
      <c r="A7" s="4" t="s">
        <v>11</v>
      </c>
      <c r="B7" s="20" t="s">
        <v>39</v>
      </c>
      <c r="C7" s="7" t="s">
        <v>2</v>
      </c>
      <c r="D7" s="7" t="s">
        <v>2</v>
      </c>
      <c r="E7" s="27" t="s">
        <v>36</v>
      </c>
      <c r="F7" s="14">
        <f>K7/O7</f>
        <v>0.3000000207105028</v>
      </c>
      <c r="G7" s="14">
        <f>L7/O7</f>
        <v>0.3999999585789944</v>
      </c>
      <c r="H7" s="14">
        <f>M7/O7</f>
        <v>0.3000000207105028</v>
      </c>
      <c r="I7" s="14">
        <v>0</v>
      </c>
      <c r="J7" s="16">
        <f>SUM(F7:I7)</f>
        <v>1</v>
      </c>
      <c r="K7" s="23">
        <v>2897081</v>
      </c>
      <c r="L7" s="8">
        <v>3862774</v>
      </c>
      <c r="M7" s="8">
        <v>2897081</v>
      </c>
      <c r="N7" s="8">
        <v>0</v>
      </c>
      <c r="O7" s="9">
        <f>SUM(K7:N7)</f>
        <v>9656936</v>
      </c>
    </row>
    <row r="8" spans="1:16" ht="5.0999999999999996" customHeight="1" x14ac:dyDescent="0.2">
      <c r="A8" s="30"/>
      <c r="B8" s="21"/>
      <c r="C8" s="31"/>
      <c r="D8" s="31"/>
      <c r="E8" s="19"/>
      <c r="F8" s="17"/>
      <c r="G8" s="32"/>
      <c r="H8" s="32"/>
      <c r="I8" s="32"/>
      <c r="J8" s="29"/>
      <c r="K8" s="32"/>
      <c r="L8" s="32"/>
      <c r="M8" s="32"/>
      <c r="N8" s="32"/>
      <c r="O8" s="18"/>
    </row>
    <row r="9" spans="1:16" ht="78.75" x14ac:dyDescent="0.2">
      <c r="A9" s="4" t="s">
        <v>7</v>
      </c>
      <c r="B9" s="20" t="s">
        <v>39</v>
      </c>
      <c r="C9" s="7" t="s">
        <v>2</v>
      </c>
      <c r="D9" s="7" t="s">
        <v>2</v>
      </c>
      <c r="E9" s="27" t="s">
        <v>36</v>
      </c>
      <c r="F9" s="14">
        <f>O9/K9</f>
        <v>1</v>
      </c>
      <c r="G9" s="14">
        <v>0</v>
      </c>
      <c r="H9" s="14">
        <v>0</v>
      </c>
      <c r="I9" s="14">
        <v>0</v>
      </c>
      <c r="J9" s="16">
        <f>SUM(F9:I9)</f>
        <v>1</v>
      </c>
      <c r="K9" s="24">
        <v>1500000</v>
      </c>
      <c r="L9" s="8">
        <v>0</v>
      </c>
      <c r="M9" s="8">
        <v>0</v>
      </c>
      <c r="N9" s="8">
        <v>0</v>
      </c>
      <c r="O9" s="9">
        <f>SUM(K9:N9)</f>
        <v>1500000</v>
      </c>
    </row>
    <row r="10" spans="1:16" ht="5.0999999999999996" customHeight="1" x14ac:dyDescent="0.2">
      <c r="A10" s="30"/>
      <c r="B10" s="21"/>
      <c r="C10" s="31"/>
      <c r="D10" s="31"/>
      <c r="E10" s="19"/>
      <c r="F10" s="17"/>
      <c r="G10" s="32"/>
      <c r="H10" s="32"/>
      <c r="I10" s="32"/>
      <c r="J10" s="29"/>
      <c r="K10" s="32"/>
      <c r="L10" s="32"/>
      <c r="M10" s="32"/>
      <c r="N10" s="32"/>
      <c r="O10" s="18"/>
    </row>
    <row r="11" spans="1:16" ht="47.25" x14ac:dyDescent="0.2">
      <c r="A11" s="4" t="s">
        <v>14</v>
      </c>
      <c r="B11" s="20" t="s">
        <v>40</v>
      </c>
      <c r="C11" s="7" t="s">
        <v>2</v>
      </c>
      <c r="D11" s="7" t="s">
        <v>15</v>
      </c>
      <c r="E11" s="27" t="s">
        <v>36</v>
      </c>
      <c r="F11" s="14">
        <f>K11/O11</f>
        <v>1</v>
      </c>
      <c r="G11" s="14">
        <f>L11/O11</f>
        <v>0</v>
      </c>
      <c r="H11" s="14">
        <f>M11/O11</f>
        <v>0</v>
      </c>
      <c r="I11" s="14">
        <v>0</v>
      </c>
      <c r="J11" s="16">
        <f>SUM(F11:I11)</f>
        <v>1</v>
      </c>
      <c r="K11" s="23">
        <v>1794642</v>
      </c>
      <c r="L11" s="8">
        <v>0</v>
      </c>
      <c r="M11" s="8">
        <v>0</v>
      </c>
      <c r="N11" s="8">
        <v>0</v>
      </c>
      <c r="O11" s="9">
        <f>SUM(K11:N11)</f>
        <v>1794642</v>
      </c>
    </row>
    <row r="12" spans="1:16" ht="5.0999999999999996" customHeight="1" x14ac:dyDescent="0.2">
      <c r="A12" s="30"/>
      <c r="B12" s="21"/>
      <c r="C12" s="31"/>
      <c r="D12" s="28"/>
      <c r="E12" s="19"/>
      <c r="F12" s="17"/>
      <c r="G12" s="32"/>
      <c r="H12" s="32"/>
      <c r="I12" s="32"/>
      <c r="J12" s="29"/>
      <c r="K12" s="32"/>
      <c r="L12" s="32"/>
      <c r="M12" s="32"/>
      <c r="N12" s="32"/>
      <c r="O12" s="18"/>
    </row>
    <row r="13" spans="1:16" ht="67.5" customHeight="1" x14ac:dyDescent="0.2">
      <c r="A13" s="4" t="s">
        <v>9</v>
      </c>
      <c r="B13" s="20" t="s">
        <v>34</v>
      </c>
      <c r="C13" s="33" t="s">
        <v>15</v>
      </c>
      <c r="D13" s="7" t="s">
        <v>2</v>
      </c>
      <c r="E13" s="20" t="s">
        <v>35</v>
      </c>
      <c r="F13" s="14">
        <f>K13/O13</f>
        <v>0.25</v>
      </c>
      <c r="G13" s="14">
        <f>L13/O13</f>
        <v>0.35000000425163758</v>
      </c>
      <c r="H13" s="14">
        <f>M13/O13</f>
        <v>0.39999999574836242</v>
      </c>
      <c r="I13" s="14">
        <v>0</v>
      </c>
      <c r="J13" s="16">
        <f>SUM(F13:I13)</f>
        <v>1</v>
      </c>
      <c r="K13" s="23">
        <v>23520349</v>
      </c>
      <c r="L13" s="8">
        <v>32928489</v>
      </c>
      <c r="M13" s="8">
        <v>37632558</v>
      </c>
      <c r="N13" s="8">
        <v>0</v>
      </c>
      <c r="O13" s="9">
        <f>SUM(K13:N13)</f>
        <v>94081396</v>
      </c>
    </row>
    <row r="14" spans="1:16" ht="5.0999999999999996" customHeight="1" x14ac:dyDescent="0.2">
      <c r="A14" s="30"/>
      <c r="B14" s="21"/>
      <c r="C14" s="31"/>
      <c r="D14" s="28"/>
      <c r="E14" s="19" t="s">
        <v>32</v>
      </c>
      <c r="F14" s="17"/>
      <c r="G14" s="32"/>
      <c r="H14" s="32"/>
      <c r="I14" s="32"/>
      <c r="J14" s="29"/>
      <c r="K14" s="32"/>
      <c r="L14" s="32"/>
      <c r="M14" s="32"/>
      <c r="N14" s="32"/>
      <c r="O14" s="18"/>
    </row>
    <row r="15" spans="1:16" ht="63" customHeight="1" x14ac:dyDescent="0.2">
      <c r="A15" s="4" t="s">
        <v>12</v>
      </c>
      <c r="B15" s="20" t="s">
        <v>39</v>
      </c>
      <c r="C15" s="7" t="s">
        <v>2</v>
      </c>
      <c r="D15" s="7" t="s">
        <v>2</v>
      </c>
      <c r="E15" s="27" t="s">
        <v>36</v>
      </c>
      <c r="F15" s="14">
        <f>K15/O15</f>
        <v>0.25</v>
      </c>
      <c r="G15" s="14">
        <f>L15/O15</f>
        <v>0.39999998470644949</v>
      </c>
      <c r="H15" s="14">
        <f>M15/O15</f>
        <v>0.25</v>
      </c>
      <c r="I15" s="14">
        <f>N15/O15</f>
        <v>0.10000001529355053</v>
      </c>
      <c r="J15" s="16">
        <f>SUM(F15:I15)</f>
        <v>1</v>
      </c>
      <c r="K15" s="23">
        <v>3269352</v>
      </c>
      <c r="L15" s="8">
        <v>5230963</v>
      </c>
      <c r="M15" s="8">
        <v>3269352</v>
      </c>
      <c r="N15" s="8">
        <v>1307741</v>
      </c>
      <c r="O15" s="9">
        <f>SUM(K15:N15)</f>
        <v>13077408</v>
      </c>
    </row>
    <row r="16" spans="1:16" ht="5.0999999999999996" customHeight="1" x14ac:dyDescent="0.2">
      <c r="A16" s="30"/>
      <c r="B16" s="21"/>
      <c r="C16" s="31"/>
      <c r="D16" s="28"/>
      <c r="E16" s="19"/>
      <c r="F16" s="17"/>
      <c r="G16" s="32"/>
      <c r="H16" s="32"/>
      <c r="I16" s="32"/>
      <c r="J16" s="29"/>
      <c r="K16" s="32"/>
      <c r="L16" s="32"/>
      <c r="M16" s="32"/>
      <c r="N16" s="32"/>
      <c r="O16" s="18"/>
    </row>
    <row r="17" spans="1:15" ht="47.25" x14ac:dyDescent="0.2">
      <c r="A17" s="4" t="s">
        <v>13</v>
      </c>
      <c r="B17" s="20" t="s">
        <v>39</v>
      </c>
      <c r="C17" s="7" t="s">
        <v>2</v>
      </c>
      <c r="D17" s="7" t="s">
        <v>15</v>
      </c>
      <c r="E17" s="27" t="s">
        <v>36</v>
      </c>
      <c r="F17" s="14">
        <f>K17/O17</f>
        <v>0.35</v>
      </c>
      <c r="G17" s="14">
        <f>L17/O17</f>
        <v>0.35</v>
      </c>
      <c r="H17" s="14">
        <f>M17/O17</f>
        <v>0.3</v>
      </c>
      <c r="I17" s="14">
        <v>0</v>
      </c>
      <c r="J17" s="16">
        <f>SUM(F17:I17)</f>
        <v>1</v>
      </c>
      <c r="K17" s="23">
        <v>2275000</v>
      </c>
      <c r="L17" s="8">
        <v>2275000</v>
      </c>
      <c r="M17" s="8">
        <v>1950000</v>
      </c>
      <c r="N17" s="8">
        <v>0</v>
      </c>
      <c r="O17" s="9">
        <f>SUM(K17:N17)</f>
        <v>6500000</v>
      </c>
    </row>
    <row r="18" spans="1:15" ht="5.0999999999999996" customHeight="1" x14ac:dyDescent="0.2">
      <c r="A18" s="30"/>
      <c r="B18" s="21"/>
      <c r="C18" s="31"/>
      <c r="D18" s="28"/>
      <c r="E18" s="19"/>
      <c r="F18" s="17"/>
      <c r="G18" s="32"/>
      <c r="H18" s="32"/>
      <c r="I18" s="32"/>
      <c r="J18" s="29"/>
      <c r="K18" s="32"/>
      <c r="L18" s="32"/>
      <c r="M18" s="32"/>
      <c r="N18" s="32"/>
      <c r="O18" s="18"/>
    </row>
    <row r="19" spans="1:15" ht="78.75" x14ac:dyDescent="0.2">
      <c r="A19" s="4" t="s">
        <v>19</v>
      </c>
      <c r="B19" s="20" t="s">
        <v>34</v>
      </c>
      <c r="C19" s="33" t="s">
        <v>15</v>
      </c>
      <c r="D19" s="7" t="s">
        <v>15</v>
      </c>
      <c r="E19" s="27" t="s">
        <v>36</v>
      </c>
      <c r="F19" s="14">
        <f>K19/O19</f>
        <v>0.14997941220638172</v>
      </c>
      <c r="G19" s="14">
        <f>L19/O19</f>
        <v>0.34994857088417713</v>
      </c>
      <c r="H19" s="14">
        <f>M19/O19</f>
        <v>0.50007201690944114</v>
      </c>
      <c r="I19" s="14">
        <v>0</v>
      </c>
      <c r="J19" s="16">
        <f>SUM(F19:I19)</f>
        <v>1</v>
      </c>
      <c r="K19" s="23">
        <v>928821</v>
      </c>
      <c r="L19" s="8">
        <v>2167228</v>
      </c>
      <c r="M19" s="8">
        <v>3096941</v>
      </c>
      <c r="N19" s="8">
        <v>0</v>
      </c>
      <c r="O19" s="9">
        <f>SUM(K19:N19)</f>
        <v>6192990</v>
      </c>
    </row>
    <row r="20" spans="1:15" ht="5.0999999999999996" customHeight="1" x14ac:dyDescent="0.2">
      <c r="A20" s="30"/>
      <c r="B20" s="19"/>
      <c r="C20" s="31"/>
      <c r="D20" s="31"/>
      <c r="E20" s="19"/>
      <c r="F20" s="17"/>
      <c r="G20" s="32"/>
      <c r="H20" s="32"/>
      <c r="I20" s="32"/>
      <c r="J20" s="29"/>
      <c r="K20" s="32"/>
      <c r="L20" s="32"/>
      <c r="M20" s="32"/>
      <c r="N20" s="32"/>
      <c r="O20" s="18"/>
    </row>
    <row r="21" spans="1:15" ht="71.25" customHeight="1" thickBot="1" x14ac:dyDescent="0.25">
      <c r="A21" s="4" t="s">
        <v>10</v>
      </c>
      <c r="B21" s="20" t="s">
        <v>34</v>
      </c>
      <c r="C21" s="34" t="s">
        <v>15</v>
      </c>
      <c r="D21" s="7" t="s">
        <v>2</v>
      </c>
      <c r="E21" s="27" t="s">
        <v>36</v>
      </c>
      <c r="F21" s="14">
        <f>K21/O21</f>
        <v>0.45</v>
      </c>
      <c r="G21" s="14">
        <f>L21/O21</f>
        <v>0.45</v>
      </c>
      <c r="H21" s="14">
        <f>M21/O21</f>
        <v>0.1</v>
      </c>
      <c r="I21" s="14">
        <v>0</v>
      </c>
      <c r="J21" s="16">
        <f>SUM(F21:I21)</f>
        <v>1</v>
      </c>
      <c r="K21" s="23">
        <v>1800000</v>
      </c>
      <c r="L21" s="8">
        <v>1800000</v>
      </c>
      <c r="M21" s="8">
        <v>400000</v>
      </c>
      <c r="N21" s="8">
        <v>0</v>
      </c>
      <c r="O21" s="9">
        <f>SUM(K21:N21)</f>
        <v>4000000</v>
      </c>
    </row>
    <row r="22" spans="1:15" ht="5.0999999999999996" customHeight="1" x14ac:dyDescent="0.25">
      <c r="A22" s="10"/>
      <c r="B22" s="19"/>
      <c r="C22" s="11"/>
      <c r="D22" s="11"/>
      <c r="E22" s="11"/>
      <c r="F22" s="11"/>
      <c r="G22" s="11"/>
      <c r="H22" s="11"/>
      <c r="I22" s="11"/>
      <c r="J22" s="15"/>
      <c r="K22" s="12"/>
      <c r="L22" s="12"/>
      <c r="M22" s="12"/>
      <c r="N22" s="12"/>
      <c r="O22" s="13"/>
    </row>
    <row r="23" spans="1:15" ht="41.25" customHeight="1" x14ac:dyDescent="0.2">
      <c r="A23" s="35" t="s">
        <v>20</v>
      </c>
      <c r="B23" s="36"/>
      <c r="C23" s="36"/>
      <c r="D23" s="36"/>
      <c r="E23" s="37"/>
      <c r="F23" s="25">
        <f>K23/O23</f>
        <v>0.33040813608142533</v>
      </c>
      <c r="G23" s="25">
        <f>L23/O23</f>
        <v>0.34132195706311713</v>
      </c>
      <c r="H23" s="25">
        <f>M23/O23</f>
        <v>0.31977810021143654</v>
      </c>
      <c r="I23" s="25">
        <f>N23/O23</f>
        <v>8.4918066440209574E-3</v>
      </c>
      <c r="J23" s="16">
        <f>SUM(F23:I23)</f>
        <v>1</v>
      </c>
      <c r="K23" s="5">
        <f>SUM(K5:K21)</f>
        <v>50882961</v>
      </c>
      <c r="L23" s="9">
        <f t="shared" ref="L23:N23" si="0">SUM(L5:L21)</f>
        <v>52563693</v>
      </c>
      <c r="M23" s="9">
        <f t="shared" si="0"/>
        <v>49245932</v>
      </c>
      <c r="N23" s="9">
        <f t="shared" si="0"/>
        <v>1307741</v>
      </c>
      <c r="O23" s="9">
        <f>SUM(O5:O21)</f>
        <v>154000327</v>
      </c>
    </row>
    <row r="24" spans="1:15" ht="15.75" x14ac:dyDescent="0.25">
      <c r="A24" t="s">
        <v>21</v>
      </c>
    </row>
    <row r="25" spans="1:15" ht="15.75" x14ac:dyDescent="0.25">
      <c r="A25" t="s">
        <v>5</v>
      </c>
      <c r="C25" t="s">
        <v>6</v>
      </c>
    </row>
    <row r="26" spans="1:15" x14ac:dyDescent="0.2">
      <c r="A26" s="38" t="s">
        <v>38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</sheetData>
  <mergeCells count="11">
    <mergeCell ref="A23:E23"/>
    <mergeCell ref="A26:O26"/>
    <mergeCell ref="A1:O1"/>
    <mergeCell ref="A2:O2"/>
    <mergeCell ref="A3:A4"/>
    <mergeCell ref="B3:B4"/>
    <mergeCell ref="C3:C4"/>
    <mergeCell ref="D3:D4"/>
    <mergeCell ref="E3:E4"/>
    <mergeCell ref="F3:J3"/>
    <mergeCell ref="K3:O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scale="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PPA PORTAL DA TRANSPARÊNCIA</vt:lpstr>
      <vt:lpstr>'PPA PORTAL DA TRANSPARÊNCIA'!Area_de_impressao</vt:lpstr>
      <vt:lpstr>'PPA PORTAL DA TRANSPARÊNCIA'!Titulos_de_impressao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Becker Karst</dc:creator>
  <cp:lastModifiedBy>Luiz Becker Karst</cp:lastModifiedBy>
  <cp:lastPrinted>2024-06-06T12:14:24Z</cp:lastPrinted>
  <dcterms:created xsi:type="dcterms:W3CDTF">2024-02-22T12:28:22Z</dcterms:created>
  <dcterms:modified xsi:type="dcterms:W3CDTF">2024-06-06T12:19:05Z</dcterms:modified>
</cp:coreProperties>
</file>